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50" i="1" l="1"/>
  <c r="G46" i="1"/>
  <c r="G43" i="1" l="1"/>
  <c r="G33" i="1"/>
  <c r="G28" i="1"/>
  <c r="G22" i="1"/>
  <c r="G18" i="1"/>
</calcChain>
</file>

<file path=xl/sharedStrings.xml><?xml version="1.0" encoding="utf-8"?>
<sst xmlns="http://schemas.openxmlformats.org/spreadsheetml/2006/main" count="77" uniqueCount="53">
  <si>
    <t>INSTITUTO TECNOLOGICO SUPERIOR DE COCULA</t>
  </si>
  <si>
    <t xml:space="preserve">GASTOS DE COMUNICACIÓN SOCIAL EJERCICIO 2014 </t>
  </si>
  <si>
    <t>RESPONSABLE DE CONTRATACION DE LOS SERVICIOS DURANTE EL PERIODO ENERO- FEBRERO: LIC. RODOLFO VILLALAZ DIAZ. JEFE DEPTO VINCULACIÓN.</t>
  </si>
  <si>
    <t>RESPONSABLE DE CONTRATACION DE LOS SERVICIOS DE MARZO A LA FECHA: ING. MARIA ALEJANDRA DELGADO LOPEZ. SUBDIRECTOR ACADEMICO</t>
  </si>
  <si>
    <t>MES</t>
  </si>
  <si>
    <t>PARTIDA</t>
  </si>
  <si>
    <t>FECHA</t>
  </si>
  <si>
    <t>PROVEEDOR</t>
  </si>
  <si>
    <t>CONCEPTO</t>
  </si>
  <si>
    <t xml:space="preserve">MONTO </t>
  </si>
  <si>
    <t>TOTAL</t>
  </si>
  <si>
    <t>ENERO</t>
  </si>
  <si>
    <t>NO HUBO GASTOS POR ESTE CONCEPTO DURANTE ESTE MES</t>
  </si>
  <si>
    <t>FEBRERO</t>
  </si>
  <si>
    <t>MARZO</t>
  </si>
  <si>
    <t>ABRIL</t>
  </si>
  <si>
    <t>NELSON ALEJANDRO MENDOZA ROSAS</t>
  </si>
  <si>
    <t>SPOT PUBLICITARIOS CANAL 21 VILLA CORONA</t>
  </si>
  <si>
    <t>RADIO AMECA DE OCCIDENTE, S.A. DE C.V.</t>
  </si>
  <si>
    <t>SPOT PUBLICITARIO EN RADIO</t>
  </si>
  <si>
    <t>MAYO</t>
  </si>
  <si>
    <t>EDGAR CHRISTIAN ROSAS AMADOR</t>
  </si>
  <si>
    <t>PENDONES, LONAS, TRIPTICOS Y  VOLANTES</t>
  </si>
  <si>
    <t>ARCELIA  CARVAJAL HEREDIA</t>
  </si>
  <si>
    <t>IMPUESTO POR PUBLICIDAD</t>
  </si>
  <si>
    <t>SPOT  PUBLICITARIO CANAL 21 VILLA CORONA</t>
  </si>
  <si>
    <t>JOSE MIGUEL FLORES NARANJO</t>
  </si>
  <si>
    <t>ROTULACION Y PINTADO DE BARDAS PROMOCION</t>
  </si>
  <si>
    <t>JUNIO</t>
  </si>
  <si>
    <t>ANUNCIO EN PERIODICO</t>
  </si>
  <si>
    <t>LUIS GERARDO IBARRA OROZCO</t>
  </si>
  <si>
    <t>ARTURO NUÑEZ ROBLES</t>
  </si>
  <si>
    <t>MANTELERIA</t>
  </si>
  <si>
    <t>SPOT PUBLICITARIO CANAL 21 VILLA CORONA</t>
  </si>
  <si>
    <t>JULIO</t>
  </si>
  <si>
    <t>HECTOR ROSAS AMADOR</t>
  </si>
  <si>
    <t>VOLANTES Y LONAS</t>
  </si>
  <si>
    <t>RADIO AMECA DE OCCIDENTE S.A. DE C.V.</t>
  </si>
  <si>
    <t>SPOT PUBLICITARIO</t>
  </si>
  <si>
    <t>LONAS IMPRESAS</t>
  </si>
  <si>
    <t>J. JESUS FLETES RAMIREZ</t>
  </si>
  <si>
    <t>ESTRUCTURAS PARA ESPECTACULARES</t>
  </si>
  <si>
    <t>REVISTA EL COCULENSE</t>
  </si>
  <si>
    <t>ANUNCIO PUBLICITARIO</t>
  </si>
  <si>
    <t>EDGAR CRISTIAN ROSAS AMADOR</t>
  </si>
  <si>
    <t>RODRIGO RODRIGUEZ REYES</t>
  </si>
  <si>
    <t>PUBLICIDAD</t>
  </si>
  <si>
    <t>FRANCISCO ESTRELLA LOPEZ</t>
  </si>
  <si>
    <t>DISEÑO DE LOGOS Y HOJAS MEMBRETADAS</t>
  </si>
  <si>
    <t>AGOSTO</t>
  </si>
  <si>
    <t>SEPTIEMBRE</t>
  </si>
  <si>
    <t>SERVICIO DE DISEÑO Y PUBLICIDAD</t>
  </si>
  <si>
    <t>PERIODO ENERO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</si>
</sst>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8"/>
      <color theme="0"/>
      <name val="Soberana Sans"/>
      <family val="3"/>
    </font>
    <font>
      <b/>
      <sz val="11"/>
      <color theme="0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2" fillId="0" borderId="0" xfId="1" applyNumberFormat="1" applyFont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2" fontId="7" fillId="0" borderId="0" xfId="1" applyNumberFormat="1" applyFont="1" applyAlignment="1">
      <alignment vertical="center"/>
    </xf>
    <xf numFmtId="2" fontId="7" fillId="0" borderId="0" xfId="1" applyNumberFormat="1" applyFont="1"/>
    <xf numFmtId="0" fontId="7" fillId="0" borderId="13" xfId="0" applyFont="1" applyBorder="1" applyAlignment="1">
      <alignment horizontal="center"/>
    </xf>
    <xf numFmtId="14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65" fontId="7" fillId="0" borderId="13" xfId="1" applyNumberFormat="1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14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65" fontId="7" fillId="0" borderId="14" xfId="1" applyNumberFormat="1" applyFont="1" applyBorder="1" applyAlignment="1">
      <alignment vertical="center"/>
    </xf>
    <xf numFmtId="0" fontId="7" fillId="0" borderId="15" xfId="0" applyFont="1" applyBorder="1" applyAlignment="1">
      <alignment horizontal="center"/>
    </xf>
    <xf numFmtId="14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5" fontId="7" fillId="0" borderId="15" xfId="1" applyNumberFormat="1" applyFont="1" applyBorder="1" applyAlignment="1">
      <alignment vertical="center"/>
    </xf>
    <xf numFmtId="14" fontId="7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164" fontId="7" fillId="0" borderId="0" xfId="1" applyFont="1" applyAlignment="1">
      <alignment vertical="center"/>
    </xf>
    <xf numFmtId="165" fontId="7" fillId="0" borderId="13" xfId="1" applyNumberFormat="1" applyFont="1" applyFill="1" applyBorder="1" applyAlignment="1">
      <alignment vertical="center"/>
    </xf>
    <xf numFmtId="165" fontId="7" fillId="0" borderId="14" xfId="1" applyNumberFormat="1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4" fontId="7" fillId="0" borderId="0" xfId="1" applyFont="1" applyBorder="1" applyAlignment="1">
      <alignment horizontal="center" vertical="center"/>
    </xf>
    <xf numFmtId="165" fontId="7" fillId="0" borderId="0" xfId="1" applyNumberFormat="1" applyFont="1"/>
    <xf numFmtId="164" fontId="8" fillId="0" borderId="0" xfId="0" applyNumberFormat="1" applyFont="1"/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3" xfId="1" applyFont="1" applyBorder="1" applyAlignment="1">
      <alignment horizontal="center" vertical="center"/>
    </xf>
    <xf numFmtId="164" fontId="7" fillId="0" borderId="15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/>
    </xf>
    <xf numFmtId="164" fontId="7" fillId="0" borderId="14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2</xdr:row>
      <xdr:rowOff>95249</xdr:rowOff>
    </xdr:from>
    <xdr:to>
      <xdr:col>2</xdr:col>
      <xdr:colOff>352426</xdr:colOff>
      <xdr:row>4</xdr:row>
      <xdr:rowOff>131028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504824"/>
          <a:ext cx="1485900" cy="5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2</xdr:row>
      <xdr:rowOff>219075</xdr:rowOff>
    </xdr:from>
    <xdr:to>
      <xdr:col>6</xdr:col>
      <xdr:colOff>878442</xdr:colOff>
      <xdr:row>4</xdr:row>
      <xdr:rowOff>76201</xdr:rowOff>
    </xdr:to>
    <xdr:pic>
      <xdr:nvPicPr>
        <xdr:cNvPr id="5" name="Imagen 2" descr="Descripción: C:\Documents and Settings\Maquina_6\Escritorio\logo jal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628650"/>
          <a:ext cx="1554717" cy="40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abSelected="1" workbookViewId="0">
      <selection activeCell="E40" sqref="E40"/>
    </sheetView>
  </sheetViews>
  <sheetFormatPr baseColWidth="10" defaultRowHeight="15.75" x14ac:dyDescent="0.25"/>
  <cols>
    <col min="1" max="1" width="11.7109375" style="1" bestFit="1" customWidth="1"/>
    <col min="2" max="2" width="13.42578125" style="2" customWidth="1"/>
    <col min="3" max="3" width="12.140625" style="1" bestFit="1" customWidth="1"/>
    <col min="4" max="4" width="39.28515625" style="1" customWidth="1"/>
    <col min="5" max="5" width="47.5703125" style="1" customWidth="1"/>
    <col min="6" max="6" width="12.28515625" style="1" customWidth="1"/>
    <col min="7" max="7" width="14.140625" style="1" customWidth="1"/>
    <col min="8" max="16384" width="11.42578125" style="1"/>
  </cols>
  <sheetData>
    <row r="2" spans="1:7" ht="16.5" thickBot="1" x14ac:dyDescent="0.3"/>
    <row r="3" spans="1:7" ht="27" customHeight="1" x14ac:dyDescent="0.25">
      <c r="A3" s="45" t="s">
        <v>0</v>
      </c>
      <c r="B3" s="46"/>
      <c r="C3" s="46"/>
      <c r="D3" s="46"/>
      <c r="E3" s="46"/>
      <c r="F3" s="46"/>
      <c r="G3" s="47"/>
    </row>
    <row r="4" spans="1:7" ht="16.5" x14ac:dyDescent="0.3">
      <c r="A4" s="48" t="s">
        <v>1</v>
      </c>
      <c r="B4" s="49"/>
      <c r="C4" s="49"/>
      <c r="D4" s="49"/>
      <c r="E4" s="49"/>
      <c r="F4" s="49"/>
      <c r="G4" s="50"/>
    </row>
    <row r="5" spans="1:7" ht="17.25" thickBot="1" x14ac:dyDescent="0.35">
      <c r="A5" s="51" t="s">
        <v>52</v>
      </c>
      <c r="B5" s="52"/>
      <c r="C5" s="52"/>
      <c r="D5" s="52"/>
      <c r="E5" s="52"/>
      <c r="F5" s="52"/>
      <c r="G5" s="53"/>
    </row>
    <row r="7" spans="1:7" s="3" customFormat="1" ht="15.75" customHeight="1" x14ac:dyDescent="0.2">
      <c r="A7" s="54" t="s">
        <v>2</v>
      </c>
      <c r="B7" s="54"/>
      <c r="C7" s="54"/>
      <c r="D7" s="54"/>
      <c r="E7" s="54"/>
      <c r="F7" s="54"/>
      <c r="G7" s="54"/>
    </row>
    <row r="8" spans="1:7" s="3" customFormat="1" ht="15" customHeight="1" x14ac:dyDescent="0.2">
      <c r="A8" s="54" t="s">
        <v>3</v>
      </c>
      <c r="B8" s="54"/>
      <c r="C8" s="54"/>
      <c r="D8" s="54"/>
      <c r="E8" s="54"/>
      <c r="F8" s="54"/>
      <c r="G8" s="54"/>
    </row>
    <row r="9" spans="1:7" ht="8.25" customHeight="1" thickBot="1" x14ac:dyDescent="0.3"/>
    <row r="10" spans="1:7" ht="17.25" thickBot="1" x14ac:dyDescent="0.35">
      <c r="A10" s="4" t="s">
        <v>4</v>
      </c>
      <c r="B10" s="5" t="s">
        <v>5</v>
      </c>
      <c r="C10" s="4" t="s">
        <v>6</v>
      </c>
      <c r="D10" s="5" t="s">
        <v>7</v>
      </c>
      <c r="E10" s="4" t="s">
        <v>8</v>
      </c>
      <c r="F10" s="4" t="s">
        <v>9</v>
      </c>
      <c r="G10" s="6" t="s">
        <v>10</v>
      </c>
    </row>
    <row r="11" spans="1:7" x14ac:dyDescent="0.25">
      <c r="F11" s="7"/>
    </row>
    <row r="12" spans="1:7" s="10" customFormat="1" ht="16.5" customHeight="1" x14ac:dyDescent="0.2">
      <c r="A12" s="8" t="s">
        <v>11</v>
      </c>
      <c r="B12" s="9"/>
      <c r="C12" s="8" t="s">
        <v>11</v>
      </c>
      <c r="D12" s="44" t="s">
        <v>12</v>
      </c>
      <c r="E12" s="44"/>
      <c r="F12" s="44"/>
      <c r="G12" s="44"/>
    </row>
    <row r="13" spans="1:7" s="10" customFormat="1" ht="12.75" x14ac:dyDescent="0.2">
      <c r="B13" s="11"/>
      <c r="D13" s="12"/>
      <c r="E13" s="12"/>
      <c r="F13" s="13"/>
      <c r="G13" s="12"/>
    </row>
    <row r="14" spans="1:7" s="10" customFormat="1" ht="16.5" customHeight="1" x14ac:dyDescent="0.2">
      <c r="A14" s="8" t="s">
        <v>13</v>
      </c>
      <c r="B14" s="9"/>
      <c r="C14" s="8" t="s">
        <v>13</v>
      </c>
      <c r="D14" s="44" t="s">
        <v>12</v>
      </c>
      <c r="E14" s="44"/>
      <c r="F14" s="44"/>
      <c r="G14" s="44"/>
    </row>
    <row r="15" spans="1:7" s="10" customFormat="1" ht="12.75" x14ac:dyDescent="0.2">
      <c r="B15" s="11"/>
      <c r="D15" s="12"/>
      <c r="E15" s="12"/>
      <c r="F15" s="13"/>
      <c r="G15" s="12"/>
    </row>
    <row r="16" spans="1:7" s="10" customFormat="1" ht="16.5" customHeight="1" x14ac:dyDescent="0.2">
      <c r="A16" s="8" t="s">
        <v>14</v>
      </c>
      <c r="B16" s="9"/>
      <c r="C16" s="8" t="s">
        <v>14</v>
      </c>
      <c r="D16" s="44" t="s">
        <v>12</v>
      </c>
      <c r="E16" s="44"/>
      <c r="F16" s="44"/>
      <c r="G16" s="44"/>
    </row>
    <row r="17" spans="1:7" s="10" customFormat="1" ht="12.75" x14ac:dyDescent="0.2">
      <c r="B17" s="11"/>
      <c r="F17" s="14"/>
    </row>
    <row r="18" spans="1:7" s="10" customFormat="1" ht="14.25" customHeight="1" x14ac:dyDescent="0.2">
      <c r="A18" s="40" t="s">
        <v>15</v>
      </c>
      <c r="B18" s="15">
        <v>3611</v>
      </c>
      <c r="C18" s="16">
        <v>41737</v>
      </c>
      <c r="D18" s="17" t="s">
        <v>16</v>
      </c>
      <c r="E18" s="17" t="s">
        <v>17</v>
      </c>
      <c r="F18" s="18">
        <v>500</v>
      </c>
      <c r="G18" s="42">
        <f>F18+F19+F20</f>
        <v>9700</v>
      </c>
    </row>
    <row r="19" spans="1:7" s="10" customFormat="1" ht="14.25" customHeight="1" x14ac:dyDescent="0.2">
      <c r="A19" s="55"/>
      <c r="B19" s="19">
        <v>3611</v>
      </c>
      <c r="C19" s="20">
        <v>41737</v>
      </c>
      <c r="D19" s="21" t="s">
        <v>16</v>
      </c>
      <c r="E19" s="21" t="s">
        <v>17</v>
      </c>
      <c r="F19" s="22">
        <v>500</v>
      </c>
      <c r="G19" s="56"/>
    </row>
    <row r="20" spans="1:7" s="10" customFormat="1" ht="14.25" customHeight="1" x14ac:dyDescent="0.2">
      <c r="A20" s="41"/>
      <c r="B20" s="23">
        <v>3611</v>
      </c>
      <c r="C20" s="24">
        <v>41740</v>
      </c>
      <c r="D20" s="25" t="s">
        <v>18</v>
      </c>
      <c r="E20" s="25" t="s">
        <v>19</v>
      </c>
      <c r="F20" s="26">
        <v>8700</v>
      </c>
      <c r="G20" s="43"/>
    </row>
    <row r="21" spans="1:7" s="10" customFormat="1" ht="12.75" x14ac:dyDescent="0.2">
      <c r="B21" s="11"/>
      <c r="C21" s="27"/>
      <c r="D21" s="12"/>
      <c r="E21" s="12"/>
      <c r="F21" s="28"/>
      <c r="G21" s="29"/>
    </row>
    <row r="22" spans="1:7" s="10" customFormat="1" ht="14.25" customHeight="1" x14ac:dyDescent="0.2">
      <c r="A22" s="40" t="s">
        <v>20</v>
      </c>
      <c r="B22" s="15">
        <v>3631</v>
      </c>
      <c r="C22" s="16">
        <v>41780</v>
      </c>
      <c r="D22" s="17" t="s">
        <v>21</v>
      </c>
      <c r="E22" s="17" t="s">
        <v>22</v>
      </c>
      <c r="F22" s="30">
        <v>9164</v>
      </c>
      <c r="G22" s="42">
        <f>F22+F23+F24+F25+F26</f>
        <v>31522</v>
      </c>
    </row>
    <row r="23" spans="1:7" s="10" customFormat="1" ht="12.75" x14ac:dyDescent="0.2">
      <c r="A23" s="55"/>
      <c r="B23" s="19">
        <v>3631</v>
      </c>
      <c r="C23" s="20">
        <v>41781</v>
      </c>
      <c r="D23" s="21" t="s">
        <v>23</v>
      </c>
      <c r="E23" s="21" t="s">
        <v>24</v>
      </c>
      <c r="F23" s="31">
        <v>1130</v>
      </c>
      <c r="G23" s="56"/>
    </row>
    <row r="24" spans="1:7" s="10" customFormat="1" ht="12.75" x14ac:dyDescent="0.2">
      <c r="A24" s="55"/>
      <c r="B24" s="19">
        <v>3611</v>
      </c>
      <c r="C24" s="20">
        <v>41785</v>
      </c>
      <c r="D24" s="21" t="s">
        <v>16</v>
      </c>
      <c r="E24" s="21" t="s">
        <v>25</v>
      </c>
      <c r="F24" s="22">
        <v>8352</v>
      </c>
      <c r="G24" s="56"/>
    </row>
    <row r="25" spans="1:7" s="10" customFormat="1" ht="12.75" x14ac:dyDescent="0.2">
      <c r="A25" s="55"/>
      <c r="B25" s="19">
        <v>3611</v>
      </c>
      <c r="C25" s="20">
        <v>41785</v>
      </c>
      <c r="D25" s="21" t="s">
        <v>18</v>
      </c>
      <c r="E25" s="21" t="s">
        <v>19</v>
      </c>
      <c r="F25" s="22">
        <v>8700</v>
      </c>
      <c r="G25" s="56"/>
    </row>
    <row r="26" spans="1:7" s="10" customFormat="1" ht="12.75" x14ac:dyDescent="0.2">
      <c r="A26" s="41"/>
      <c r="B26" s="23">
        <v>3611</v>
      </c>
      <c r="C26" s="24">
        <v>41789</v>
      </c>
      <c r="D26" s="25" t="s">
        <v>26</v>
      </c>
      <c r="E26" s="25" t="s">
        <v>27</v>
      </c>
      <c r="F26" s="26">
        <v>4176</v>
      </c>
      <c r="G26" s="43"/>
    </row>
    <row r="27" spans="1:7" s="10" customFormat="1" ht="12.75" x14ac:dyDescent="0.2">
      <c r="B27" s="11"/>
      <c r="C27" s="12"/>
      <c r="D27" s="12"/>
      <c r="E27" s="12"/>
      <c r="F27" s="28"/>
      <c r="G27" s="12"/>
    </row>
    <row r="28" spans="1:7" s="10" customFormat="1" ht="12.75" x14ac:dyDescent="0.2">
      <c r="A28" s="40" t="s">
        <v>28</v>
      </c>
      <c r="B28" s="15">
        <v>3611</v>
      </c>
      <c r="C28" s="16">
        <v>41810</v>
      </c>
      <c r="D28" s="17" t="s">
        <v>21</v>
      </c>
      <c r="E28" s="17" t="s">
        <v>29</v>
      </c>
      <c r="F28" s="18">
        <v>2500</v>
      </c>
      <c r="G28" s="42">
        <f>F28+F29+F30+F31</f>
        <v>6787.3600000000006</v>
      </c>
    </row>
    <row r="29" spans="1:7" s="10" customFormat="1" ht="12.75" x14ac:dyDescent="0.2">
      <c r="A29" s="55"/>
      <c r="B29" s="19">
        <v>3611</v>
      </c>
      <c r="C29" s="20">
        <v>41813</v>
      </c>
      <c r="D29" s="21" t="s">
        <v>30</v>
      </c>
      <c r="E29" s="21" t="s">
        <v>29</v>
      </c>
      <c r="F29" s="22">
        <v>1160</v>
      </c>
      <c r="G29" s="56"/>
    </row>
    <row r="30" spans="1:7" s="10" customFormat="1" ht="12.75" x14ac:dyDescent="0.2">
      <c r="A30" s="55"/>
      <c r="B30" s="19">
        <v>3611</v>
      </c>
      <c r="C30" s="20">
        <v>41813</v>
      </c>
      <c r="D30" s="21" t="s">
        <v>31</v>
      </c>
      <c r="E30" s="21" t="s">
        <v>32</v>
      </c>
      <c r="F30" s="22">
        <v>227.36</v>
      </c>
      <c r="G30" s="56"/>
    </row>
    <row r="31" spans="1:7" s="10" customFormat="1" ht="12.75" x14ac:dyDescent="0.2">
      <c r="A31" s="41"/>
      <c r="B31" s="23">
        <v>3611</v>
      </c>
      <c r="C31" s="24">
        <v>41813</v>
      </c>
      <c r="D31" s="25" t="s">
        <v>16</v>
      </c>
      <c r="E31" s="25" t="s">
        <v>33</v>
      </c>
      <c r="F31" s="26">
        <v>2900</v>
      </c>
      <c r="G31" s="43"/>
    </row>
    <row r="32" spans="1:7" s="10" customFormat="1" ht="12.75" x14ac:dyDescent="0.2">
      <c r="A32" s="32"/>
      <c r="B32" s="33"/>
      <c r="C32" s="34"/>
      <c r="D32" s="35"/>
      <c r="E32" s="35"/>
      <c r="F32" s="36"/>
      <c r="G32" s="37"/>
    </row>
    <row r="33" spans="1:7" s="10" customFormat="1" ht="12.75" x14ac:dyDescent="0.2">
      <c r="A33" s="40" t="s">
        <v>34</v>
      </c>
      <c r="B33" s="15">
        <v>3611</v>
      </c>
      <c r="C33" s="16">
        <v>41823</v>
      </c>
      <c r="D33" s="17" t="s">
        <v>35</v>
      </c>
      <c r="E33" s="17" t="s">
        <v>36</v>
      </c>
      <c r="F33" s="18">
        <v>2784</v>
      </c>
      <c r="G33" s="42">
        <f>F33+F34+F35+F36+F37+F38+F39+F40+F41</f>
        <v>51904.4</v>
      </c>
    </row>
    <row r="34" spans="1:7" s="10" customFormat="1" ht="12.75" x14ac:dyDescent="0.2">
      <c r="A34" s="55"/>
      <c r="B34" s="19">
        <v>3611</v>
      </c>
      <c r="C34" s="20">
        <v>41835</v>
      </c>
      <c r="D34" s="21" t="s">
        <v>37</v>
      </c>
      <c r="E34" s="21" t="s">
        <v>38</v>
      </c>
      <c r="F34" s="22">
        <v>12180</v>
      </c>
      <c r="G34" s="56"/>
    </row>
    <row r="35" spans="1:7" s="10" customFormat="1" ht="12.75" x14ac:dyDescent="0.2">
      <c r="A35" s="55"/>
      <c r="B35" s="19">
        <v>3611</v>
      </c>
      <c r="C35" s="20">
        <v>41835</v>
      </c>
      <c r="D35" s="21" t="s">
        <v>35</v>
      </c>
      <c r="E35" s="21" t="s">
        <v>39</v>
      </c>
      <c r="F35" s="22">
        <v>15358.4</v>
      </c>
      <c r="G35" s="56"/>
    </row>
    <row r="36" spans="1:7" s="10" customFormat="1" ht="12.75" x14ac:dyDescent="0.2">
      <c r="A36" s="55"/>
      <c r="B36" s="19">
        <v>3611</v>
      </c>
      <c r="C36" s="20">
        <v>41835</v>
      </c>
      <c r="D36" s="21" t="s">
        <v>40</v>
      </c>
      <c r="E36" s="21" t="s">
        <v>41</v>
      </c>
      <c r="F36" s="22">
        <v>8700</v>
      </c>
      <c r="G36" s="56"/>
    </row>
    <row r="37" spans="1:7" s="10" customFormat="1" ht="12.75" x14ac:dyDescent="0.2">
      <c r="A37" s="55"/>
      <c r="B37" s="19">
        <v>3611</v>
      </c>
      <c r="C37" s="20">
        <v>41838</v>
      </c>
      <c r="D37" s="21" t="s">
        <v>42</v>
      </c>
      <c r="E37" s="21" t="s">
        <v>43</v>
      </c>
      <c r="F37" s="22">
        <v>580</v>
      </c>
      <c r="G37" s="56"/>
    </row>
    <row r="38" spans="1:7" s="10" customFormat="1" ht="12.75" x14ac:dyDescent="0.2">
      <c r="A38" s="55"/>
      <c r="B38" s="19">
        <v>3611</v>
      </c>
      <c r="C38" s="20">
        <v>41844</v>
      </c>
      <c r="D38" s="21" t="s">
        <v>44</v>
      </c>
      <c r="E38" s="21" t="s">
        <v>43</v>
      </c>
      <c r="F38" s="22">
        <v>2500</v>
      </c>
      <c r="G38" s="56"/>
    </row>
    <row r="39" spans="1:7" s="10" customFormat="1" ht="12.75" x14ac:dyDescent="0.2">
      <c r="A39" s="55"/>
      <c r="B39" s="19">
        <v>3611</v>
      </c>
      <c r="C39" s="20">
        <v>41851</v>
      </c>
      <c r="D39" s="21" t="s">
        <v>45</v>
      </c>
      <c r="E39" s="21" t="s">
        <v>46</v>
      </c>
      <c r="F39" s="22">
        <v>3480</v>
      </c>
      <c r="G39" s="56"/>
    </row>
    <row r="40" spans="1:7" s="10" customFormat="1" ht="12.75" x14ac:dyDescent="0.2">
      <c r="A40" s="55"/>
      <c r="B40" s="19">
        <v>3611</v>
      </c>
      <c r="C40" s="20">
        <v>41851</v>
      </c>
      <c r="D40" s="21" t="s">
        <v>47</v>
      </c>
      <c r="E40" s="21" t="s">
        <v>48</v>
      </c>
      <c r="F40" s="22">
        <v>5800</v>
      </c>
      <c r="G40" s="56"/>
    </row>
    <row r="41" spans="1:7" s="10" customFormat="1" ht="12.75" x14ac:dyDescent="0.2">
      <c r="A41" s="41"/>
      <c r="B41" s="23">
        <v>3611</v>
      </c>
      <c r="C41" s="24">
        <v>41851</v>
      </c>
      <c r="D41" s="25" t="s">
        <v>37</v>
      </c>
      <c r="E41" s="25" t="s">
        <v>38</v>
      </c>
      <c r="F41" s="26">
        <v>522</v>
      </c>
      <c r="G41" s="43"/>
    </row>
    <row r="42" spans="1:7" s="10" customFormat="1" ht="12.75" x14ac:dyDescent="0.2">
      <c r="A42" s="32"/>
      <c r="B42" s="33"/>
      <c r="C42" s="34"/>
      <c r="D42" s="35"/>
      <c r="E42" s="35"/>
      <c r="F42" s="36"/>
      <c r="G42" s="37"/>
    </row>
    <row r="43" spans="1:7" s="10" customFormat="1" ht="12.75" x14ac:dyDescent="0.2">
      <c r="A43" s="40" t="s">
        <v>49</v>
      </c>
      <c r="B43" s="15">
        <v>3611</v>
      </c>
      <c r="C43" s="16">
        <v>41870</v>
      </c>
      <c r="D43" s="17" t="s">
        <v>44</v>
      </c>
      <c r="E43" s="17" t="s">
        <v>43</v>
      </c>
      <c r="F43" s="18">
        <v>2500</v>
      </c>
      <c r="G43" s="42">
        <f>F43+F44</f>
        <v>3660</v>
      </c>
    </row>
    <row r="44" spans="1:7" s="10" customFormat="1" ht="12.75" x14ac:dyDescent="0.2">
      <c r="A44" s="41"/>
      <c r="B44" s="23">
        <v>3611</v>
      </c>
      <c r="C44" s="24">
        <v>41870</v>
      </c>
      <c r="D44" s="25" t="s">
        <v>42</v>
      </c>
      <c r="E44" s="25" t="s">
        <v>43</v>
      </c>
      <c r="F44" s="26">
        <v>1160</v>
      </c>
      <c r="G44" s="43"/>
    </row>
    <row r="45" spans="1:7" s="10" customFormat="1" ht="12.75" x14ac:dyDescent="0.2">
      <c r="A45" s="32"/>
      <c r="B45" s="33"/>
      <c r="C45" s="34"/>
      <c r="D45" s="35"/>
      <c r="E45" s="35"/>
      <c r="F45" s="36"/>
      <c r="G45" s="37"/>
    </row>
    <row r="46" spans="1:7" s="10" customFormat="1" ht="12.75" x14ac:dyDescent="0.2">
      <c r="A46" s="40" t="s">
        <v>50</v>
      </c>
      <c r="B46" s="15">
        <v>3611</v>
      </c>
      <c r="C46" s="16">
        <v>41900</v>
      </c>
      <c r="D46" s="17" t="s">
        <v>35</v>
      </c>
      <c r="E46" s="17" t="s">
        <v>43</v>
      </c>
      <c r="F46" s="18">
        <v>2088</v>
      </c>
      <c r="G46" s="42">
        <f>F46+F47</f>
        <v>9332.4</v>
      </c>
    </row>
    <row r="47" spans="1:7" s="10" customFormat="1" ht="12.75" x14ac:dyDescent="0.2">
      <c r="A47" s="41"/>
      <c r="B47" s="23">
        <v>3611</v>
      </c>
      <c r="C47" s="24">
        <v>41900</v>
      </c>
      <c r="D47" s="25" t="s">
        <v>21</v>
      </c>
      <c r="E47" s="25" t="s">
        <v>51</v>
      </c>
      <c r="F47" s="26">
        <v>7244.4</v>
      </c>
      <c r="G47" s="43"/>
    </row>
    <row r="48" spans="1:7" s="10" customFormat="1" ht="12.75" x14ac:dyDescent="0.2">
      <c r="B48" s="11"/>
      <c r="F48" s="38"/>
    </row>
    <row r="49" spans="2:7" s="10" customFormat="1" ht="12.75" x14ac:dyDescent="0.2">
      <c r="B49" s="11"/>
      <c r="F49" s="38"/>
    </row>
    <row r="50" spans="2:7" s="10" customFormat="1" ht="14.25" x14ac:dyDescent="0.25">
      <c r="B50" s="11"/>
      <c r="F50" s="14"/>
      <c r="G50" s="39">
        <f>SUM(G18:G47)</f>
        <v>112906.16</v>
      </c>
    </row>
    <row r="51" spans="2:7" s="10" customFormat="1" ht="12.75" x14ac:dyDescent="0.2">
      <c r="B51" s="11"/>
      <c r="F51" s="14"/>
    </row>
    <row r="52" spans="2:7" s="10" customFormat="1" ht="12.75" x14ac:dyDescent="0.2">
      <c r="B52" s="11"/>
      <c r="F52" s="14"/>
    </row>
    <row r="53" spans="2:7" x14ac:dyDescent="0.25">
      <c r="B53" s="1"/>
      <c r="F53" s="7"/>
    </row>
    <row r="54" spans="2:7" x14ac:dyDescent="0.25">
      <c r="B54" s="1"/>
      <c r="F54" s="7"/>
    </row>
    <row r="55" spans="2:7" x14ac:dyDescent="0.25">
      <c r="B55" s="1"/>
      <c r="F55" s="7"/>
    </row>
  </sheetData>
  <mergeCells count="20">
    <mergeCell ref="A33:A41"/>
    <mergeCell ref="G33:G41"/>
    <mergeCell ref="A43:A44"/>
    <mergeCell ref="G43:G44"/>
    <mergeCell ref="A46:A47"/>
    <mergeCell ref="G46:G47"/>
    <mergeCell ref="D12:G12"/>
    <mergeCell ref="A3:G3"/>
    <mergeCell ref="A4:G4"/>
    <mergeCell ref="A5:G5"/>
    <mergeCell ref="A7:G7"/>
    <mergeCell ref="A8:G8"/>
    <mergeCell ref="D14:G14"/>
    <mergeCell ref="D16:G16"/>
    <mergeCell ref="A18:A20"/>
    <mergeCell ref="G18:G20"/>
    <mergeCell ref="A22:A26"/>
    <mergeCell ref="G22:G26"/>
    <mergeCell ref="A28:A31"/>
    <mergeCell ref="G28:G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Administrador1</dc:creator>
  <cp:lastModifiedBy>ROSY</cp:lastModifiedBy>
  <dcterms:created xsi:type="dcterms:W3CDTF">2014-10-01T18:21:42Z</dcterms:created>
  <dcterms:modified xsi:type="dcterms:W3CDTF">2014-11-04T18:00:21Z</dcterms:modified>
</cp:coreProperties>
</file>